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itcoins\"/>
    </mc:Choice>
  </mc:AlternateContent>
  <xr:revisionPtr revIDLastSave="0" documentId="13_ncr:1_{54F1519D-FE69-4D2B-A315-E10A4AF25487}" xr6:coauthVersionLast="47" xr6:coauthVersionMax="47" xr10:uidLastSave="{00000000-0000-0000-0000-000000000000}"/>
  <bookViews>
    <workbookView xWindow="-120" yWindow="-120" windowWidth="29040" windowHeight="15720" xr2:uid="{9AED44C2-489A-4A99-931E-599A0AED0FB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 a="1"/>
  <c r="B2" i="1" s="1"/>
  <c r="E2" i="1" l="1"/>
  <c r="F2" i="1" s="1"/>
  <c r="F3" i="1" s="1"/>
  <c r="G2" i="1" l="1"/>
  <c r="G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<sst xmlns="http://schemas.openxmlformats.org/spreadsheetml/2006/main" count="12" uniqueCount="10">
  <si>
    <t>Quantity of Bitcoins</t>
  </si>
  <si>
    <t>Total value of the Bitcoins</t>
  </si>
  <si>
    <t>Value of BTC with markup</t>
  </si>
  <si>
    <t>Total Discount %</t>
  </si>
  <si>
    <t>Total Markup %</t>
  </si>
  <si>
    <t>Value of BTC with discount</t>
  </si>
  <si>
    <t>© Chevalier Willy 2024</t>
  </si>
  <si>
    <t>Enter value</t>
  </si>
  <si>
    <r>
      <rPr>
        <sz val="12"/>
        <color rgb="FFFF0000"/>
        <rFont val="Arial"/>
        <family val="2"/>
      </rPr>
      <t xml:space="preserve">Loss </t>
    </r>
    <r>
      <rPr>
        <sz val="12"/>
        <rFont val="Arial"/>
        <family val="2"/>
      </rPr>
      <t>&amp;</t>
    </r>
    <r>
      <rPr>
        <sz val="12"/>
        <color theme="1"/>
        <rFont val="Arial"/>
        <family val="2"/>
      </rPr>
      <t xml:space="preserve"> Profit -&gt;</t>
    </r>
  </si>
  <si>
    <t>Current price BTC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</si>
</sst>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$-409]* #,##0.00_);_([$$-409]* \(#,##0.00\);_([$$-409]* &quot;-&quot;??_);_(@_)"/>
    <numFmt numFmtId="165" formatCode="[$$-409]#,##0_ ;\-[$$-409]#,##0\ "/>
    <numFmt numFmtId="166" formatCode="_-[$$-409]* #,##0_ ;_-[$$-409]* \-#,##0\ ;_-[$$-409]* &quot;-&quot;_ ;_-@_ 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40C28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6185186315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3" fontId="1" fillId="2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>
      <alignment horizontal="right"/>
    </xf>
    <xf numFmtId="9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ichStyles" Target="richData/richStyles.xml"/><Relationship Id="rId13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12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11" Type="http://schemas.microsoft.com/office/2017/06/relationships/rdRichValueTypes" Target="richData/rdRichValueTypes.xml"/><Relationship Id="rId5" Type="http://schemas.openxmlformats.org/officeDocument/2006/relationships/sheetMetadata" Target="metadata.xml"/><Relationship Id="rId10" Type="http://schemas.microsoft.com/office/2017/06/relationships/rdSupportingPropertyBag" Target="richData/rdsupportingpropertybag.xml"/><Relationship Id="rId4" Type="http://schemas.openxmlformats.org/officeDocument/2006/relationships/sharedStrings" Target="sharedStrings.xml"/><Relationship Id="rId9" Type="http://schemas.microsoft.com/office/2017/06/relationships/rdSupportingPropertyBagStructure" Target="richData/rdsupportingpropertybag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linkedentity">
      <keyFlags>
        <key name="%cvi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linkedentitycore">
      <keyFlags>
        <key name="%EntityServiceId">
          <flag name="ShowInCardView" value="0"/>
          <flag name="ShowInDotNotation" value="0"/>
          <flag name="ShowInAutoComplete" value="0"/>
        </key>
        <key name="%EntitySubDomain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IsRefreshable">
          <flag name="ShowInCardView" value="0"/>
          <flag name="ShowInAutoComplete" value="0"/>
          <flag name="ExcludeFromCalcComparison" value="1"/>
        </key>
        <key name="%ProviderInfo">
          <flag name="ShowInCardView" value="0"/>
          <flag name="ShowInDotNotation" value="0"/>
          <flag name="ShowInAutoComplete" value="0"/>
        </key>
        <key name="%DataProviderExternalLinkLogo">
          <flag name="ShowInCardView" value="0"/>
          <flag name="ShowInDotNotation" value="0"/>
          <flag name="ShowInAutoComplete" value="0"/>
        </key>
        <key name="%DataProviderExternalLink">
          <flag name="ShowInCardView" value="0"/>
          <flag name="ShowInDotNotation" value="0"/>
          <flag name="ShowInAutoComplete" value="0"/>
        </key>
        <key name="%OutdatedReason">
          <flag name="ShowInCardView" value="0"/>
          <flag name="ShowInDotNotation" value="0"/>
          <flag name="ShowInAutoComplete" value="0"/>
          <flag name="ExcludeFromCalcComparison" value="1"/>
        </key>
      </keyFlags>
    </type>
  </types>
</rvTypesInfo>
</file>

<file path=xl/richData/rdrichvalue.xml><?xml version="1.0" encoding="utf-8"?>
<rvData xmlns="http://schemas.microsoft.com/office/spreadsheetml/2017/richdata" count="2">
  <rv s="0">
    <v>de-DE</v>
    <v>bo8l6h</v>
    <v>268435456</v>
    <v>1</v>
    <v>Unterstützt von Refinitiv</v>
    <v>0</v>
    <v>1</v>
    <v>BTC/USD</v>
    <v>3</v>
    <v>4</v>
    <v>Finance</v>
    <v>5</v>
    <v>73803.25</v>
    <v>24915.01</v>
    <v>2460</v>
    <v>4.2738999999999999E-2</v>
    <v>60346.14</v>
    <v>Währungspaar</v>
    <v>45487.322326388887</v>
    <v>Bitcoin/US Dollar FX Spot Rate</v>
    <v>58312</v>
    <v>58606.85</v>
    <v>60018</v>
    <v>57558</v>
    <v>BTCUSD</v>
    <v>BTC/USD</v>
    <v>BTC</v>
    <v>USD</v>
  </rv>
  <rv s="1">
    <v>0</v>
  </rv>
</rvData>
</file>

<file path=xl/richData/rdrichvaluestructure.xml><?xml version="1.0" encoding="utf-8"?>
<rvStructures xmlns="http://schemas.microsoft.com/office/spreadsheetml/2017/richdata" count="2">
  <s t="_linkedentitycore">
    <k n="%EntityCulture" t="s"/>
    <k n="%EntityId" t="s"/>
    <k n="%EntityServiceId"/>
    <k n="%IsRefreshable" t="b"/>
    <k n="%ProviderInfo" t="s"/>
    <k n="_CanonicalPropertyNames" t="spb"/>
    <k n="_Display" t="spb"/>
    <k n="_DisplayString" t="s"/>
    <k n="_Flags" t="spb"/>
    <k n="_Format" t="spb"/>
    <k n="_Icon" t="s"/>
    <k n="_SubLabel" t="spb"/>
    <k n="52-Wochen-Hoch"/>
    <k n="52-Wochen-Tief"/>
    <k n="Änderung"/>
    <k n="Änderung (%)"/>
    <k n="Hoch"/>
    <k n="Instrumententyp" t="s"/>
    <k n="Letzte Handelszeit"/>
    <k n="Name" t="s"/>
    <k n="Niedrig"/>
    <k n="Öffnen"/>
    <k n="Preis"/>
    <k n="Schlusskurs des Vortags"/>
    <k n="Ticker-Symbol" t="s"/>
    <k n="UniqueName" t="s"/>
    <k n="Von Währung" t="s"/>
    <k n="Währung" t="s"/>
  </s>
  <s t="_linkedentity">
    <k n="%cvi" t="r"/>
  </s>
</rvStructures>
</file>

<file path=xl/richData/rdsupportingpropertybag.xml><?xml version="1.0" encoding="utf-8"?>
<supportingPropertyBags xmlns="http://schemas.microsoft.com/office/spreadsheetml/2017/richdata2">
  <spbArrays count="1">
    <a count="28">
      <v t="s">%EntityServiceId</v>
      <v t="s">_Format</v>
      <v t="s">%IsRefreshable</v>
      <v t="s">_CanonicalPropertyNames</v>
      <v t="s">%EntityCulture</v>
      <v t="s">%EntityId</v>
      <v t="s">_Icon</v>
      <v t="s">_Display</v>
      <v t="s">Name</v>
      <v t="s">Preis</v>
      <v t="s">_SubLabel</v>
      <v t="s">Letzte Handelszeit</v>
      <v t="s">Ticker-Symbol</v>
      <v t="s">Änderung</v>
      <v t="s">Änderung (%)</v>
      <v t="s">Währung</v>
      <v t="s">Von Währung</v>
      <v t="s">Schlusskurs des Vortags</v>
      <v t="s">Öffnen</v>
      <v t="s">Hoch</v>
      <v t="s">Niedrig</v>
      <v t="s">52-Wochen-Hoch</v>
      <v t="s">52-Wochen-Tief</v>
      <v t="s">Instrumententyp</v>
      <v t="s">_Flags</v>
      <v t="s">UniqueName</v>
      <v t="s">_DisplayString</v>
      <v t="s">%ProviderInfo</v>
    </a>
  </spbArrays>
  <spbData count="6">
    <spb s="0">
      <v>High</v>
      <v>Name</v>
      <v>Price</v>
      <v>Open</v>
      <v>Low</v>
      <v>Currency</v>
      <v>Change</v>
      <v>UniqueName</v>
      <v>From currency</v>
      <v>Change (%)</v>
      <v>%ProviderInfo</v>
      <v>Ticker symbol</v>
      <v>52 week high</v>
      <v>52 week low</v>
      <v>Instrument type</v>
      <v>Last trade time</v>
      <v>Previous close</v>
    </spb>
    <spb s="1">
      <v>0</v>
      <v>Name</v>
    </spb>
    <spb s="2">
      <v>0</v>
      <v>0</v>
      <v>0</v>
    </spb>
    <spb s="3">
      <v>2</v>
      <v>2</v>
    </spb>
    <spb s="4">
      <v>1</v>
      <v>2</v>
      <v>1</v>
      <v>1</v>
      <v>1</v>
      <v>1</v>
      <v>3</v>
      <v>1</v>
      <v>1</v>
      <v>4</v>
      <v>5</v>
      <v>1</v>
    </spb>
    <spb s="5">
      <v>GMT</v>
    </spb>
  </spbData>
</supportingPropertyBags>
</file>

<file path=xl/richData/rdsupportingpropertybagstructure.xml><?xml version="1.0" encoding="utf-8"?>
<spbStructures xmlns="http://schemas.microsoft.com/office/spreadsheetml/2017/richdata2" count="6">
  <s>
    <k n="Hoch" t="s"/>
    <k n="Name" t="s"/>
    <k n="Preis" t="s"/>
    <k n="Öffnen" t="s"/>
    <k n="Niedrig" t="s"/>
    <k n="Währung" t="s"/>
    <k n="Änderung" t="s"/>
    <k n="UniqueName" t="s"/>
    <k n="Von Währung" t="s"/>
    <k n="Änderung (%)" t="s"/>
    <k n="%ProviderInfo" t="s"/>
    <k n="Ticker-Symbol" t="s"/>
    <k n="52-Wochen-Hoch" t="s"/>
    <k n="52-Wochen-Tief" t="s"/>
    <k n="Instrumententyp" t="s"/>
    <k n="Letzte Handelszeit" t="s"/>
    <k n="Schlusskurs des Vortags" t="s"/>
  </s>
  <s>
    <k n="^Order" t="spba"/>
    <k n="TitleProperty" t="s"/>
  </s>
  <s>
    <k n="ShowInCardView" t="b"/>
    <k n="ShowInDotNotation" t="b"/>
    <k n="ShowInAutoComplete" t="b"/>
  </s>
  <s>
    <k n="UniqueName" t="spb"/>
    <k n="`%ProviderInfo" t="spb"/>
  </s>
  <s>
    <k n="Hoch" t="i"/>
    <k n="Name" t="i"/>
    <k n="Preis" t="i"/>
    <k n="Niedrig" t="i"/>
    <k n="`Öffnen" t="i"/>
    <k n="`Änderung" t="i"/>
    <k n="`Änderung (%)" t="i"/>
    <k n="52-Wochen-Hoch" t="i"/>
    <k n="52-Wochen-Tief" t="i"/>
    <k n="`%EntityServiceId" t="i"/>
    <k n="Letzte Handelszeit" t="i"/>
    <k n="Schlusskurs des Vortags" t="i"/>
  </s>
  <s>
    <k n="Letzte Handelszeit" t="s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4">
    <x:dxf>
      <x:numFmt numFmtId="2" formatCode="0.00"/>
    </x:dxf>
    <x:dxf>
      <x:numFmt numFmtId="0" formatCode="General"/>
    </x:dxf>
    <x:dxf>
      <x:numFmt numFmtId="27" formatCode="dd/mm/yyyy\ hh:mm"/>
    </x:dxf>
    <x:dxf>
      <x:numFmt numFmtId="14" formatCode="0.00%"/>
    </x:dxf>
  </dxfs>
  <richProperties>
    <rPr n="NumberFormat" t="s"/>
    <rPr n="IsTitleField" t="b"/>
  </richProperties>
  <richStyles>
    <rSty dxfid="1">
      <rpv i="0">_([$$-en-US]* #,##0.00_);_([$$-en-US]* (#,##0.00);_([$$-en-US]* "-"??_);_(@_)</rpv>
    </rSty>
    <rSty>
      <rpv i="1">1</rpv>
    </rSty>
    <rSty dxfid="3"/>
    <rSty dxfid="0">
      <rpv i="0">0.00</rpv>
    </rSty>
    <rSty dxfid="2"/>
  </richStyles>
</richStyleShee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CD9E-CCA7-4590-96D5-DA3732EFE72F}">
  <dimension ref="A1:G7"/>
  <sheetViews>
    <sheetView tabSelected="1" workbookViewId="0">
      <selection activeCell="A2" sqref="A2"/>
    </sheetView>
  </sheetViews>
  <sheetFormatPr baseColWidth="10" defaultRowHeight="15" x14ac:dyDescent="0.25"/>
  <cols>
    <col min="1" max="1" width="15.28515625" customWidth="1"/>
    <col min="2" max="2" width="16.7109375" customWidth="1"/>
    <col min="3" max="3" width="10.85546875" customWidth="1"/>
    <col min="4" max="4" width="10.5703125" customWidth="1"/>
    <col min="5" max="5" width="20.140625" customWidth="1"/>
    <col min="6" max="6" width="19.140625" customWidth="1"/>
    <col min="7" max="7" width="19.7109375" customWidth="1"/>
  </cols>
  <sheetData>
    <row r="1" spans="1:7" s="8" customFormat="1" ht="45.75" thickBot="1" x14ac:dyDescent="0.25">
      <c r="A1" s="6" t="s">
        <v>0</v>
      </c>
      <c r="B1" s="7" t="e" vm="1">
        <v>#VALUE!</v>
      </c>
      <c r="C1" s="6" t="s">
        <v>3</v>
      </c>
      <c r="D1" s="6" t="s">
        <v>4</v>
      </c>
      <c r="E1" s="6" t="s">
        <v>1</v>
      </c>
      <c r="F1" s="6" t="s">
        <v>5</v>
      </c>
      <c r="G1" s="6" t="s">
        <v>2</v>
      </c>
    </row>
    <row r="2" spans="1:7" s="1" customFormat="1" ht="40.5" customHeight="1" x14ac:dyDescent="0.2">
      <c r="A2" s="2">
        <v>10000</v>
      </c>
      <c r="B2" s="3" cm="1">
        <f t="array" ref="B2">_FV(B1,"Preis")</f>
        <v>60018</v>
      </c>
      <c r="C2" s="4">
        <v>0.06</v>
      </c>
      <c r="D2" s="4">
        <v>0.08</v>
      </c>
      <c r="E2" s="13">
        <f>IF(A2="","",A2*B2)</f>
        <v>600180000</v>
      </c>
      <c r="F2" s="10">
        <f>IF(C2="","",(E2*-C2)+E2)</f>
        <v>564169200</v>
      </c>
      <c r="G2" s="10">
        <f>IF(D2="","",(E2*D2)+E2)</f>
        <v>648194400</v>
      </c>
    </row>
    <row r="3" spans="1:7" s="9" customFormat="1" ht="41.25" customHeight="1" thickBot="1" x14ac:dyDescent="0.3">
      <c r="A3" s="16" t="s">
        <v>7</v>
      </c>
      <c r="B3" s="14" t="s">
        <v>9</v>
      </c>
      <c r="C3" s="15" t="s">
        <v>7</v>
      </c>
      <c r="D3" s="15" t="s">
        <v>7</v>
      </c>
      <c r="E3" s="5" t="s">
        <v>8</v>
      </c>
      <c r="F3" s="11">
        <f>IF(C2="","",F2-E2)</f>
        <v>-36010800</v>
      </c>
      <c r="G3" s="12">
        <f>IF(D2="","",G2-E2)</f>
        <v>48014400</v>
      </c>
    </row>
    <row r="7" spans="1:7" x14ac:dyDescent="0.25">
      <c r="A7" t="s">
        <v>6</v>
      </c>
    </row>
  </sheetData>
  <sheetProtection algorithmName="SHA-512" hashValue="tAYe3K6PO+fm4Crn0yn9dItHE0asg246F48D609ON6Emp1x+0e1h9wDKjN/KpSU9/pOK90T4Zq1xDoFDemOfCA==" saltValue="JS5nkpp238LL8fQpB7DA2g==" spinCount="100000" sheet="1" objects="1" scenarios="1"/>
  <pageMargins left="0.7" right="0.7" top="0.78740157499999996" bottom="0.78740157499999996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p X t W H Y 8 d t e l A A A A 9 g A A A B I A H A B D b 2 5 m a W c v U G F j a 2 F n Z S 5 4 b W w g o h g A K K A U A A A A A A A A A A A A A A A A A A A A A A A A A A A A h Y 8 x D o I w G I W v Q r r T l h K j I T 9 l U D d J T E y M a 1 M q N E I x t F j u 5 u C R v I I Y R d 0 c 3 / e + 4 b 3 7 9 Q b Z 0 N T B R X V W t y Z F E a Y o U E a 2 h T Z l i n p 3 D B c o 4 7 A V 8 i R K F Y y y s c l g i x R V z p 0 T Q r z 3 2 M e 4 7 U r C K I 3 I I d / s Z K U a g T 6 y / i + H 2 l g n j F S I w / 4 1 h j M c x R T P 2 B x T I B O E X J u v w M a 9 z / Y H w r K v X d 8 p X q h w t Q Y y R S D v D / w B U E s D B B Q A A g A I A N K V 7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l e 1 Y K I p H u A 4 A A A A R A A A A E w A c A E Z v c m 1 1 b G F z L 1 N l Y 3 R p b 2 4 x L m 0 g o h g A K K A U A A A A A A A A A A A A A A A A A A A A A A A A A A A A K 0 5 N L s n M z 1 M I h t C G 1 g B Q S w E C L Q A U A A I A C A D S l e 1 Y d j x 2 1 6 U A A A D 2 A A A A E g A A A A A A A A A A A A A A A A A A A A A A Q 2 9 u Z m l n L 1 B h Y 2 t h Z 2 U u e G 1 s U E s B A i 0 A F A A C A A g A 0 p X t W A / K 6 a u k A A A A 6 Q A A A B M A A A A A A A A A A A A A A A A A 8 Q A A A F t D b 2 5 0 Z W 5 0 X 1 R 5 c G V z X S 5 4 b W x Q S w E C L Q A U A A I A C A D S l e 1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C A i 1 S e N g 0 q j B r J U k c a V E A A A A A A C A A A A A A A Q Z g A A A A E A A C A A A A C 1 C i Y 4 4 8 / D k I P Y G V / x 6 0 o N a X 7 i 0 P u F V s A Q E 9 i V x J D v x g A A A A A O g A A A A A I A A C A A A A A V 5 y J X N g N 0 n 4 d 3 / z R a F Y d + k T Y z G R I X z M y w t s N o E L P 7 F F A A A A C h r 4 K F W N 1 4 F v E m m 2 P n G U i P 7 W K K y X C t q h Y T T j z 0 l j e V t x H / 6 J V 6 1 U 8 8 1 b D N u v y e C U s 5 6 U h a L b p V R 2 B L V f c e F i I n c 8 t Y M q o R 9 U N 1 5 / m a S I e M h 0 A A A A C I N R + M B 6 B 4 c K f x D 5 y z / 5 h 5 k r a L k t K V 0 Y R 0 y E 8 s g m S V M q E j B 5 C + v h H h e 1 k q m c 4 R J I a U Z w Y 4 F p Y 0 w 8 b w c 1 K R F J U 0 < / D a t a M a s h u p > 
</file>

<file path=customXml/itemProps1.xml><?xml version="1.0" encoding="utf-8"?>
<ds:datastoreItem xmlns:ds="http://schemas.openxmlformats.org/officeDocument/2006/customXml" ds:itemID="{E8D493D0-608E-4144-B32D-E6A2C315AD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Chevalier</dc:creator>
  <cp:lastModifiedBy>Willy Chevalier</cp:lastModifiedBy>
  <dcterms:created xsi:type="dcterms:W3CDTF">2024-07-13T16:38:27Z</dcterms:created>
  <dcterms:modified xsi:type="dcterms:W3CDTF">2024-07-14T07:51:39Z</dcterms:modified>
</cp:coreProperties>
</file>